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filterPrivacy="1" defaultThemeVersion="166925"/>
  <xr:revisionPtr revIDLastSave="0" documentId="13_ncr:1_{6910803D-4423-4E2D-9D54-5688660BEC61}" xr6:coauthVersionLast="43" xr6:coauthVersionMax="43" xr10:uidLastSave="{00000000-0000-0000-0000-000000000000}"/>
  <bookViews>
    <workbookView xWindow="-108" yWindow="-108" windowWidth="23256" windowHeight="12576" xr2:uid="{E28B2965-3777-4E07-BAF6-08F5C48B8FAB}"/>
  </bookViews>
  <sheets>
    <sheet name="Nabídková cena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3" i="1" l="1"/>
  <c r="C11" i="1"/>
  <c r="E11" i="1" s="1"/>
  <c r="F11" i="1" s="1"/>
  <c r="C7" i="1"/>
  <c r="E7" i="1" s="1"/>
  <c r="F7" i="1" s="1"/>
  <c r="C8" i="1"/>
  <c r="E8" i="1" s="1"/>
  <c r="F8" i="1" s="1"/>
  <c r="C9" i="1"/>
  <c r="E9" i="1" s="1"/>
  <c r="F9" i="1" s="1"/>
  <c r="E13" i="1" l="1"/>
  <c r="F13" i="1" s="1"/>
  <c r="C6" i="1"/>
  <c r="E6" i="1" s="1"/>
  <c r="F6" i="1" s="1"/>
  <c r="E15" i="1" l="1"/>
  <c r="F15" i="1" s="1"/>
</calcChain>
</file>

<file path=xl/sharedStrings.xml><?xml version="1.0" encoding="utf-8"?>
<sst xmlns="http://schemas.openxmlformats.org/spreadsheetml/2006/main" count="29" uniqueCount="23">
  <si>
    <t>Příloha č. 5 dokumentace zadávacího řízení</t>
  </si>
  <si>
    <t>-</t>
  </si>
  <si>
    <t>Nabídková cena</t>
  </si>
  <si>
    <t>Služba č. 01 - Poskytování uživatelské podpory</t>
  </si>
  <si>
    <t>Služba č. 02 - Administrace systémového landscape</t>
  </si>
  <si>
    <t>Služba č. 03 - Řešení provozních problémů</t>
  </si>
  <si>
    <t>Služba č. 06 - Řízení a koordinace IS AGIS</t>
  </si>
  <si>
    <t xml:space="preserve">Služba č. 07 – Řízené ukončení poskytování služeb </t>
  </si>
  <si>
    <t>Počet Vyhodnocovacích období</t>
  </si>
  <si>
    <t>Cena za Službu v Kč bez DPH</t>
  </si>
  <si>
    <t>Služba</t>
  </si>
  <si>
    <t>Cena za Službu v Kč včetně DPH</t>
  </si>
  <si>
    <t>Služba č. 04 - Řešení změnových požadavků a Služba č. 05 - Konzultace a školení uživatelů</t>
  </si>
  <si>
    <t>Nabídková cena v Kč včetně DPH</t>
  </si>
  <si>
    <t>Formulář pro zpracování ceny plnění</t>
  </si>
  <si>
    <t>Počet hodin</t>
  </si>
  <si>
    <t>Paušální jednotková cena v Kč bez DPH za 1 Vyhodnocovací období dle Přílohy č. 1 návrhu smlouvy nabízená účastníkem (zobrazená na dvě (2) desetinná místa)</t>
  </si>
  <si>
    <t>Jednotková cena za 1 hodinu práce v Kč bez DPH nabízená účastníkem (zobrazená na dvě (2) desetinná místa)</t>
  </si>
  <si>
    <t>Jednotková cena za Službu v Kč bez DPH nabízená účastníkem (zobrazená na dvě (2) desetinná místa)</t>
  </si>
  <si>
    <r>
      <t xml:space="preserve">Nabídková cena v Kč bez DPH
</t>
    </r>
    <r>
      <rPr>
        <b/>
        <u/>
        <sz val="11"/>
        <color theme="1"/>
        <rFont val="Calibri"/>
        <family val="2"/>
        <charset val="238"/>
        <scheme val="minor"/>
      </rPr>
      <t>CENA ROZHODNÁ POUZE PRO HODNOCENÍ NABÍDEK</t>
    </r>
  </si>
  <si>
    <r>
      <t xml:space="preserve">Paušální jednotková cena v Kč bez DPH za 1 Vyhodnocovací období dle Přílohy č. 1 Smlouvy automaticky zaokrouhlená na dvě (2) desetinná místa
</t>
    </r>
    <r>
      <rPr>
        <b/>
        <u/>
        <sz val="11"/>
        <color theme="1"/>
        <rFont val="Calibri"/>
        <family val="2"/>
        <charset val="238"/>
        <scheme val="minor"/>
      </rPr>
      <t>JEDNOTKOVÁ CENA ROZHODNÁ PRO HODNOCENÍ NABÍDEK A PRO PLNĚNÍ VEŘEJNÉ ZAKÁZKY</t>
    </r>
  </si>
  <si>
    <r>
      <t xml:space="preserve">Jednotková cena za 1 hodinu práce v Kč bez DPH  automaticky zaokrouhlená na dvě (2) desetinná místa
</t>
    </r>
    <r>
      <rPr>
        <b/>
        <u/>
        <sz val="11"/>
        <color theme="1"/>
        <rFont val="Calibri"/>
        <family val="2"/>
        <charset val="238"/>
        <scheme val="minor"/>
      </rPr>
      <t>JEDNOTKOVÁ CENA ROZHODNÁ PRO HODNOCENÍ NABÍDEK A PRO PLNĚNÍ VEŘEJNÉ ZAKÁZKY</t>
    </r>
  </si>
  <si>
    <r>
      <t xml:space="preserve">Jednotková cena za Službu v Kč bez DPH automaticky zaokrouhlená na dvě (2) desetinná místa
</t>
    </r>
    <r>
      <rPr>
        <b/>
        <u/>
        <sz val="11"/>
        <color theme="1"/>
        <rFont val="Calibri"/>
        <family val="2"/>
        <charset val="238"/>
        <scheme val="minor"/>
      </rPr>
      <t>JEDNOTKOVÁ CENA ROZHODNÁ PRO HODNOCENÍ NABÍDEK A PRO PLNĚNÍ VEŘEJNÉ ZAKÁZKY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</si>
</sst>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 diagonalUp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/>
      <bottom style="thin">
        <color indexed="64"/>
      </bottom>
      <diagonal/>
    </border>
    <border diagonalUp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164" fontId="0" fillId="3" borderId="16" xfId="0" applyNumberFormat="1" applyFill="1" applyBorder="1" applyAlignment="1">
      <alignment horizontal="center" vertical="center"/>
    </xf>
    <xf numFmtId="164" fontId="0" fillId="3" borderId="7" xfId="0" applyNumberFormat="1" applyFill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164" fontId="0" fillId="0" borderId="18" xfId="0" applyNumberFormat="1" applyBorder="1" applyAlignment="1">
      <alignment horizontal="center" vertical="center"/>
    </xf>
    <xf numFmtId="0" fontId="1" fillId="4" borderId="12" xfId="0" applyFont="1" applyFill="1" applyBorder="1" applyAlignment="1">
      <alignment horizontal="left" vertical="center"/>
    </xf>
    <xf numFmtId="0" fontId="1" fillId="4" borderId="13" xfId="0" applyFont="1" applyFill="1" applyBorder="1" applyAlignment="1">
      <alignment horizontal="left" vertical="center"/>
    </xf>
    <xf numFmtId="0" fontId="1" fillId="4" borderId="13" xfId="0" applyFont="1" applyFill="1" applyBorder="1" applyAlignment="1">
      <alignment horizontal="left" vertical="center" wrapText="1"/>
    </xf>
    <xf numFmtId="0" fontId="1" fillId="4" borderId="12" xfId="0" applyFont="1" applyFill="1" applyBorder="1" applyAlignment="1">
      <alignment horizontal="left" vertical="center" wrapText="1"/>
    </xf>
    <xf numFmtId="0" fontId="1" fillId="4" borderId="14" xfId="0" applyFont="1" applyFill="1" applyBorder="1" applyAlignment="1">
      <alignment horizontal="left" vertical="center"/>
    </xf>
    <xf numFmtId="164" fontId="1" fillId="5" borderId="14" xfId="0" applyNumberFormat="1" applyFont="1" applyFill="1" applyBorder="1" applyAlignment="1">
      <alignment horizontal="center" vertical="center"/>
    </xf>
    <xf numFmtId="164" fontId="1" fillId="6" borderId="9" xfId="0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2" fillId="5" borderId="10" xfId="0" applyFont="1" applyFill="1" applyBorder="1" applyAlignment="1">
      <alignment horizontal="center" vertical="center"/>
    </xf>
    <xf numFmtId="0" fontId="2" fillId="5" borderId="19" xfId="0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horizontal="center" vertical="center"/>
    </xf>
  </cellXfs>
  <cellStyles count="1">
    <cellStyle name="Normální" xfId="0" builtinId="0"/>
  </cellStyles>
  <dxfs count="18"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06672F-7916-4533-B902-E26FA29D4DF9}">
  <dimension ref="A1:F15"/>
  <sheetViews>
    <sheetView showGridLines="0" tabSelected="1" topLeftCell="A13" workbookViewId="0">
      <selection activeCell="E20" sqref="E20"/>
    </sheetView>
  </sheetViews>
  <sheetFormatPr defaultRowHeight="14.4" x14ac:dyDescent="0.3"/>
  <cols>
    <col min="1" max="1" width="47.6640625" style="1" customWidth="1"/>
    <col min="2" max="2" width="29.6640625" style="1" customWidth="1"/>
    <col min="3" max="3" width="43.5546875" style="1" customWidth="1"/>
    <col min="4" max="4" width="17.33203125" style="1" customWidth="1"/>
    <col min="5" max="5" width="28.77734375" style="1" customWidth="1"/>
    <col min="6" max="6" width="29.77734375" style="1" customWidth="1"/>
    <col min="7" max="16384" width="8.88671875" style="1"/>
  </cols>
  <sheetData>
    <row r="1" spans="1:6" ht="21" customHeight="1" x14ac:dyDescent="0.3">
      <c r="A1" s="22" t="s">
        <v>0</v>
      </c>
      <c r="B1" s="23"/>
      <c r="C1" s="23"/>
      <c r="D1" s="23"/>
      <c r="E1" s="23"/>
      <c r="F1" s="24"/>
    </row>
    <row r="2" spans="1:6" x14ac:dyDescent="0.3">
      <c r="A2" s="25" t="s">
        <v>1</v>
      </c>
      <c r="B2" s="26"/>
      <c r="C2" s="26"/>
      <c r="D2" s="26"/>
      <c r="E2" s="26"/>
      <c r="F2" s="27"/>
    </row>
    <row r="3" spans="1:6" x14ac:dyDescent="0.3">
      <c r="A3" s="25" t="s">
        <v>14</v>
      </c>
      <c r="B3" s="26"/>
      <c r="C3" s="26"/>
      <c r="D3" s="26"/>
      <c r="E3" s="26"/>
      <c r="F3" s="27"/>
    </row>
    <row r="4" spans="1:6" ht="15" thickBot="1" x14ac:dyDescent="0.35">
      <c r="A4" s="28"/>
      <c r="B4" s="29"/>
      <c r="C4" s="29"/>
      <c r="D4" s="29"/>
      <c r="E4" s="29"/>
      <c r="F4" s="30"/>
    </row>
    <row r="5" spans="1:6" ht="104.4" customHeight="1" thickBot="1" x14ac:dyDescent="0.35">
      <c r="A5" s="2" t="s">
        <v>10</v>
      </c>
      <c r="B5" s="5" t="s">
        <v>16</v>
      </c>
      <c r="C5" s="4" t="s">
        <v>20</v>
      </c>
      <c r="D5" s="4" t="s">
        <v>8</v>
      </c>
      <c r="E5" s="4" t="s">
        <v>9</v>
      </c>
      <c r="F5" s="10" t="s">
        <v>11</v>
      </c>
    </row>
    <row r="6" spans="1:6" ht="37.200000000000003" customHeight="1" x14ac:dyDescent="0.3">
      <c r="A6" s="15" t="s">
        <v>3</v>
      </c>
      <c r="B6" s="11">
        <v>0</v>
      </c>
      <c r="C6" s="13">
        <f>ROUND(B6,2)</f>
        <v>0</v>
      </c>
      <c r="D6" s="7">
        <v>48</v>
      </c>
      <c r="E6" s="13">
        <f>PRODUCT(C6,D6)</f>
        <v>0</v>
      </c>
      <c r="F6" s="14">
        <f>E6*1.21</f>
        <v>0</v>
      </c>
    </row>
    <row r="7" spans="1:6" ht="37.799999999999997" customHeight="1" x14ac:dyDescent="0.3">
      <c r="A7" s="16" t="s">
        <v>4</v>
      </c>
      <c r="B7" s="11">
        <v>0</v>
      </c>
      <c r="C7" s="13">
        <f t="shared" ref="C7:C13" si="0">ROUND(B7,2)</f>
        <v>0</v>
      </c>
      <c r="D7" s="8">
        <v>48</v>
      </c>
      <c r="E7" s="13">
        <f t="shared" ref="E7:E13" si="1">PRODUCT(C7,D7)</f>
        <v>0</v>
      </c>
      <c r="F7" s="14">
        <f t="shared" ref="F7:F13" si="2">E7*1.21</f>
        <v>0</v>
      </c>
    </row>
    <row r="8" spans="1:6" ht="36.6" customHeight="1" x14ac:dyDescent="0.3">
      <c r="A8" s="16" t="s">
        <v>5</v>
      </c>
      <c r="B8" s="11">
        <v>0</v>
      </c>
      <c r="C8" s="13">
        <f t="shared" si="0"/>
        <v>0</v>
      </c>
      <c r="D8" s="8">
        <v>48</v>
      </c>
      <c r="E8" s="13">
        <f t="shared" si="1"/>
        <v>0</v>
      </c>
      <c r="F8" s="14">
        <f t="shared" si="2"/>
        <v>0</v>
      </c>
    </row>
    <row r="9" spans="1:6" ht="42.6" customHeight="1" thickBot="1" x14ac:dyDescent="0.35">
      <c r="A9" s="17" t="s">
        <v>6</v>
      </c>
      <c r="B9" s="11">
        <v>0</v>
      </c>
      <c r="C9" s="13">
        <f t="shared" si="0"/>
        <v>0</v>
      </c>
      <c r="D9" s="8">
        <v>48</v>
      </c>
      <c r="E9" s="13">
        <f t="shared" si="1"/>
        <v>0</v>
      </c>
      <c r="F9" s="14">
        <f t="shared" si="2"/>
        <v>0</v>
      </c>
    </row>
    <row r="10" spans="1:6" ht="72.599999999999994" thickBot="1" x14ac:dyDescent="0.35">
      <c r="A10" s="2" t="s">
        <v>10</v>
      </c>
      <c r="B10" s="5" t="s">
        <v>17</v>
      </c>
      <c r="C10" s="4" t="s">
        <v>21</v>
      </c>
      <c r="D10" s="4" t="s">
        <v>15</v>
      </c>
      <c r="E10" s="4" t="s">
        <v>9</v>
      </c>
      <c r="F10" s="10" t="s">
        <v>11</v>
      </c>
    </row>
    <row r="11" spans="1:6" ht="52.8" customHeight="1" thickBot="1" x14ac:dyDescent="0.35">
      <c r="A11" s="18" t="s">
        <v>12</v>
      </c>
      <c r="B11" s="11">
        <v>0</v>
      </c>
      <c r="C11" s="13">
        <f t="shared" si="0"/>
        <v>0</v>
      </c>
      <c r="D11" s="7">
        <v>24000</v>
      </c>
      <c r="E11" s="13">
        <f t="shared" si="1"/>
        <v>0</v>
      </c>
      <c r="F11" s="14">
        <f t="shared" si="2"/>
        <v>0</v>
      </c>
    </row>
    <row r="12" spans="1:6" ht="72.599999999999994" thickBot="1" x14ac:dyDescent="0.35">
      <c r="A12" s="2" t="s">
        <v>10</v>
      </c>
      <c r="B12" s="5" t="s">
        <v>18</v>
      </c>
      <c r="C12" s="4" t="s">
        <v>22</v>
      </c>
      <c r="D12" s="9"/>
      <c r="E12" s="4" t="s">
        <v>9</v>
      </c>
      <c r="F12" s="10" t="s">
        <v>11</v>
      </c>
    </row>
    <row r="13" spans="1:6" ht="52.8" customHeight="1" thickBot="1" x14ac:dyDescent="0.35">
      <c r="A13" s="19" t="s">
        <v>7</v>
      </c>
      <c r="B13" s="12">
        <v>0</v>
      </c>
      <c r="C13" s="13">
        <f t="shared" si="0"/>
        <v>0</v>
      </c>
      <c r="D13" s="3"/>
      <c r="E13" s="13">
        <f>C13</f>
        <v>0</v>
      </c>
      <c r="F13" s="14">
        <f t="shared" si="2"/>
        <v>0</v>
      </c>
    </row>
    <row r="14" spans="1:6" ht="65.400000000000006" customHeight="1" thickBot="1" x14ac:dyDescent="0.35">
      <c r="A14" s="3"/>
      <c r="B14" s="6"/>
      <c r="C14" s="3"/>
      <c r="D14" s="3"/>
      <c r="E14" s="4" t="s">
        <v>19</v>
      </c>
      <c r="F14" s="10" t="s">
        <v>13</v>
      </c>
    </row>
    <row r="15" spans="1:6" ht="46.2" customHeight="1" thickBot="1" x14ac:dyDescent="0.35">
      <c r="A15" s="31" t="s">
        <v>2</v>
      </c>
      <c r="B15" s="32"/>
      <c r="C15" s="32"/>
      <c r="D15" s="33"/>
      <c r="E15" s="20">
        <f>SUM(E6:E9,E11,E13)</f>
        <v>0</v>
      </c>
      <c r="F15" s="21">
        <f>E15*1.21</f>
        <v>0</v>
      </c>
    </row>
  </sheetData>
  <mergeCells count="5">
    <mergeCell ref="A1:F1"/>
    <mergeCell ref="A2:F2"/>
    <mergeCell ref="A3:F3"/>
    <mergeCell ref="A4:F4"/>
    <mergeCell ref="A15:D15"/>
  </mergeCells>
  <conditionalFormatting sqref="C6:C9">
    <cfRule type="cellIs" dxfId="17" priority="26" operator="lessThanOrEqual">
      <formula>0</formula>
    </cfRule>
  </conditionalFormatting>
  <conditionalFormatting sqref="E6:E9">
    <cfRule type="cellIs" dxfId="16" priority="23" operator="lessThanOrEqual">
      <formula>0</formula>
    </cfRule>
  </conditionalFormatting>
  <conditionalFormatting sqref="F6:F9">
    <cfRule type="cellIs" dxfId="15" priority="20" operator="lessThanOrEqual">
      <formula>0</formula>
    </cfRule>
  </conditionalFormatting>
  <conditionalFormatting sqref="C6:C9">
    <cfRule type="cellIs" dxfId="14" priority="17" operator="greaterThan">
      <formula>0</formula>
    </cfRule>
  </conditionalFormatting>
  <conditionalFormatting sqref="C11">
    <cfRule type="cellIs" dxfId="13" priority="16" operator="lessThanOrEqual">
      <formula>0</formula>
    </cfRule>
  </conditionalFormatting>
  <conditionalFormatting sqref="C11">
    <cfRule type="cellIs" dxfId="12" priority="15" operator="greaterThan">
      <formula>0</formula>
    </cfRule>
  </conditionalFormatting>
  <conditionalFormatting sqref="C13">
    <cfRule type="cellIs" dxfId="11" priority="12" operator="lessThanOrEqual">
      <formula>0</formula>
    </cfRule>
  </conditionalFormatting>
  <conditionalFormatting sqref="C13">
    <cfRule type="cellIs" dxfId="10" priority="11" operator="greaterThan">
      <formula>0</formula>
    </cfRule>
  </conditionalFormatting>
  <conditionalFormatting sqref="E6:E9">
    <cfRule type="cellIs" dxfId="9" priority="10" operator="greaterThan">
      <formula>0</formula>
    </cfRule>
  </conditionalFormatting>
  <conditionalFormatting sqref="E11">
    <cfRule type="cellIs" dxfId="8" priority="9" operator="lessThanOrEqual">
      <formula>0</formula>
    </cfRule>
  </conditionalFormatting>
  <conditionalFormatting sqref="E11">
    <cfRule type="cellIs" dxfId="7" priority="8" operator="greaterThan">
      <formula>0</formula>
    </cfRule>
  </conditionalFormatting>
  <conditionalFormatting sqref="E13">
    <cfRule type="cellIs" dxfId="6" priority="7" operator="lessThanOrEqual">
      <formula>0</formula>
    </cfRule>
  </conditionalFormatting>
  <conditionalFormatting sqref="E13">
    <cfRule type="cellIs" dxfId="5" priority="6" operator="greaterThan">
      <formula>0</formula>
    </cfRule>
  </conditionalFormatting>
  <conditionalFormatting sqref="F6:F9">
    <cfRule type="cellIs" dxfId="4" priority="5" operator="greaterThan">
      <formula>0</formula>
    </cfRule>
  </conditionalFormatting>
  <conditionalFormatting sqref="F11">
    <cfRule type="cellIs" dxfId="3" priority="4" operator="lessThanOrEqual">
      <formula>0</formula>
    </cfRule>
  </conditionalFormatting>
  <conditionalFormatting sqref="F11">
    <cfRule type="cellIs" dxfId="2" priority="3" operator="greaterThan">
      <formula>0</formula>
    </cfRule>
  </conditionalFormatting>
  <conditionalFormatting sqref="F13">
    <cfRule type="cellIs" dxfId="1" priority="2" operator="lessThanOrEqual">
      <formula>0</formula>
    </cfRule>
  </conditionalFormatting>
  <conditionalFormatting sqref="F13">
    <cfRule type="cellIs" dxfId="0" priority="1" operator="greaterThan">
      <formula>0</formula>
    </cfRule>
  </conditionalFormatting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Nabídková cena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2019-03-21T17:49:10Z</dcterms:created>
  <dcterms:modified xsi:type="dcterms:W3CDTF">2019-07-23T14:36:34Z</dcterms:modified>
</cp:coreProperties>
</file>